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Лист1!$A$1:$I$48</definedName>
  </definedNames>
  <calcPr calcId="125725"/>
</workbook>
</file>

<file path=xl/calcChain.xml><?xml version="1.0" encoding="utf-8"?>
<calcChain xmlns="http://schemas.openxmlformats.org/spreadsheetml/2006/main">
  <c r="G41" i="1"/>
  <c r="F41"/>
  <c r="G40"/>
  <c r="F40"/>
  <c r="E41"/>
  <c r="E40"/>
  <c r="G37"/>
  <c r="F37"/>
  <c r="E37"/>
  <c r="D39"/>
  <c r="D38"/>
  <c r="E27"/>
  <c r="E29"/>
  <c r="E30"/>
  <c r="E28"/>
  <c r="D32"/>
  <c r="D31"/>
  <c r="G30"/>
  <c r="G28" s="1"/>
  <c r="F30"/>
  <c r="G29"/>
  <c r="F29"/>
  <c r="F27" s="1"/>
  <c r="G21"/>
  <c r="F21"/>
  <c r="E21"/>
  <c r="D21"/>
  <c r="D22"/>
  <c r="G16"/>
  <c r="F16"/>
  <c r="E16"/>
  <c r="D20"/>
  <c r="D19"/>
  <c r="D16"/>
  <c r="F28"/>
  <c r="D37" l="1"/>
  <c r="E24"/>
  <c r="F24"/>
  <c r="G27"/>
  <c r="G42" l="1"/>
  <c r="G24"/>
  <c r="D36"/>
  <c r="D35"/>
  <c r="D30"/>
  <c r="D29"/>
  <c r="D28"/>
  <c r="D23"/>
  <c r="D27" l="1"/>
  <c r="D24" s="1"/>
  <c r="E42"/>
  <c r="F42"/>
  <c r="D41"/>
  <c r="D40" l="1"/>
  <c r="D42"/>
</calcChain>
</file>

<file path=xl/sharedStrings.xml><?xml version="1.0" encoding="utf-8"?>
<sst xmlns="http://schemas.openxmlformats.org/spreadsheetml/2006/main" count="78" uniqueCount="50">
  <si>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</si>
  <si>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</si>
  <si>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</si>
  <si>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</si>
  <si>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</si>
  <si>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</si>
  <si>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</si>
  <si>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Развитие и реализация культурного и духовного потенциала каждой личности. Повышение эффективности муниципального управления в сфере культуры Роговского сельского поселения Тимашевского района.</t>
  </si>
  <si>
    <t>Задачи</t>
  </si>
  <si>
    <t>Развитие библиотечного дела и культурно-досуговой деятельности. Улучшение материально-технической базы учреждений культуры. 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культурного наследия.</t>
  </si>
  <si>
    <t>Основное мероприятие № 1: «Сохранение (содержание) памятников истории и культуры находящихся в собственности поселения»</t>
  </si>
  <si>
    <t>местный бюджет</t>
  </si>
  <si>
    <t>краевой бюджет</t>
  </si>
  <si>
    <t>Основное мероприятие №2: «Комплектование книжных фондов библиотек муниципальных образований»</t>
  </si>
  <si>
    <t xml:space="preserve">100% выполнение муниципального задания </t>
  </si>
  <si>
    <t>Всего на реализацию программы</t>
  </si>
  <si>
    <t>Всего</t>
  </si>
  <si>
    <t>N           п/п</t>
  </si>
  <si>
    <t>Приложение №2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</si>
  <si>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</si>
  <si>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</si>
  <si>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</si>
  <si>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</si>
  <si>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>на обеспечекние выполнения муниципального задания обеспечение  деятельности (оказания муниципальных услуг)»</t>
  </si>
  <si>
    <t>100 % выполнение показателей результативности предоставления субсидий</t>
  </si>
  <si>
    <t xml:space="preserve"> </t>
  </si>
  <si>
    <t>Главный специалист администрации</t>
  </si>
  <si>
    <t>Т.Г.Вологжанина</t>
  </si>
  <si>
    <t>"Культура на 2018-2020 годы"</t>
  </si>
  <si>
    <t>Роговского сельского поселения Тимашевского района "Культура на 2018-2020 годы"</t>
  </si>
  <si>
    <t>1.</t>
  </si>
  <si>
    <t>2.</t>
  </si>
  <si>
    <t>3.</t>
  </si>
  <si>
    <t>3.1.</t>
  </si>
  <si>
    <t>3.2.</t>
  </si>
  <si>
    <t>Всего на реализацию мероприятия, из них:</t>
  </si>
  <si>
    <t>Администрация Роговского сельского поселения Тимашевского района; МБУК "Роговская СЦКС"; МБУК "Роговская библиотека"</t>
  </si>
  <si>
    <t>Приобретение 200 экземпляров книг, ежегодно</t>
  </si>
  <si>
    <t xml:space="preserve">Тимашевского района                                                                                                                                          </t>
  </si>
  <si>
    <t>3.1.1.</t>
  </si>
  <si>
    <t>3.1.2.</t>
  </si>
  <si>
    <t>100 % выплата стимулирующего характера</t>
  </si>
  <si>
    <t xml:space="preserve">100 % выполнение поэтапного повышения уровня средней заработной платы </t>
  </si>
  <si>
    <t xml:space="preserve">Основное мероприятие №3: «Предоставление субсидий муниципальным бюджетным учреждениям, подведомственным администрации Роговского сельского поселения Тимашевского района», из них на: </t>
  </si>
  <si>
    <t xml:space="preserve">создание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Краснодарскому краю, всего, в том числе: </t>
  </si>
  <si>
    <t>на осуществление ежемесячных денежных выплат стимулирующего характера работникам по 3000,0 рублей, имеющим право на их получение</t>
  </si>
  <si>
    <t>на поэтапное повышение уровня средней заработной платы работников муниципальных учреждений отрасли культуры, искусства и кинемтографии</t>
  </si>
  <si>
    <t>4.</t>
  </si>
  <si>
    <t>100 % оплата договоров по подготовке Проектно-сметной документации: - на замену конструкций кровли; - на систему отопления;  - на систему водоснабжения</t>
  </si>
  <si>
    <t>Основное мероприятие № 4: «Совершенствование деятельности муниципальных  учреждений культуры по предоставлению муниципальных услуг»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</si>
</sst>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164" fontId="1" fillId="0" borderId="11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164" fontId="1" fillId="0" borderId="13" xfId="0" applyNumberFormat="1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 vertical="top" wrapText="1"/>
    </xf>
    <xf numFmtId="164" fontId="1" fillId="2" borderId="13" xfId="0" applyNumberFormat="1" applyFont="1" applyFill="1" applyBorder="1" applyAlignment="1">
      <alignment horizontal="center" vertical="top" wrapText="1"/>
    </xf>
    <xf numFmtId="164" fontId="1" fillId="2" borderId="11" xfId="0" applyNumberFormat="1" applyFont="1" applyFill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1" fontId="1" fillId="0" borderId="19" xfId="0" applyNumberFormat="1" applyFont="1" applyBorder="1" applyAlignment="1">
      <alignment horizontal="center" vertical="top" wrapText="1"/>
    </xf>
    <xf numFmtId="1" fontId="1" fillId="0" borderId="15" xfId="0" applyNumberFormat="1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164" fontId="1" fillId="0" borderId="22" xfId="0" applyNumberFormat="1" applyFont="1" applyBorder="1" applyAlignment="1">
      <alignment horizontal="center" vertical="top" wrapText="1"/>
    </xf>
    <xf numFmtId="164" fontId="1" fillId="2" borderId="2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2" fillId="0" borderId="22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164" fontId="2" fillId="0" borderId="13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wrapText="1"/>
    </xf>
    <xf numFmtId="1" fontId="1" fillId="0" borderId="9" xfId="0" applyNumberFormat="1" applyFont="1" applyBorder="1" applyAlignment="1">
      <alignment horizont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1" fontId="1" fillId="0" borderId="14" xfId="0" applyNumberFormat="1" applyFont="1" applyBorder="1" applyAlignment="1">
      <alignment vertical="center" wrapText="1"/>
    </xf>
    <xf numFmtId="1" fontId="1" fillId="0" borderId="23" xfId="0" applyNumberFormat="1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22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" fontId="1" fillId="0" borderId="20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1" fontId="1" fillId="0" borderId="19" xfId="0" applyNumberFormat="1" applyFont="1" applyBorder="1" applyAlignment="1">
      <alignment horizontal="center" vertical="center" wrapText="1"/>
    </xf>
    <xf numFmtId="1" fontId="1" fillId="0" borderId="15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8"/>
  <sheetViews>
    <sheetView tabSelected="1" view="pageBreakPreview" topLeftCell="A31" zoomScaleNormal="100" zoomScaleSheetLayoutView="100" workbookViewId="0">
      <selection activeCell="F41" sqref="F41"/>
    </sheetView>
  </sheetViews>
  <sheetFormatPr defaultRowHeight="15.75"/>
  <cols>
    <col min="1" max="1" width="6.5703125" style="3" customWidth="1"/>
    <col min="2" max="2" width="53.5703125" customWidth="1"/>
    <col min="3" max="3" width="19" customWidth="1"/>
    <col min="4" max="4" width="14.5703125" customWidth="1"/>
    <col min="5" max="6" width="8.85546875" style="8" customWidth="1"/>
    <col min="7" max="7" width="8.7109375" style="8" customWidth="1"/>
    <col min="8" max="8" width="24.85546875" style="1" customWidth="1"/>
    <col min="9" max="9" width="29.7109375" style="1" customWidth="1"/>
  </cols>
  <sheetData>
    <row r="2" spans="1:9" ht="17.25" customHeight="1">
      <c r="B2" s="2"/>
      <c r="C2" s="2"/>
      <c r="D2" s="2"/>
      <c r="E2" s="6"/>
      <c r="F2" s="6"/>
      <c r="G2" s="6"/>
      <c r="H2" s="3" t="s">
        <v>18</v>
      </c>
      <c r="I2" s="2"/>
    </row>
    <row r="3" spans="1:9" ht="15" customHeight="1">
      <c r="B3" s="2"/>
      <c r="C3" s="2"/>
      <c r="D3" s="2"/>
      <c r="E3" s="6"/>
      <c r="F3" s="6"/>
      <c r="G3" s="6"/>
      <c r="H3" s="3" t="s">
        <v>19</v>
      </c>
      <c r="I3" s="2"/>
    </row>
    <row r="4" spans="1:9" ht="13.5" customHeight="1">
      <c r="B4" s="2"/>
      <c r="C4" s="2"/>
      <c r="D4" s="2"/>
      <c r="E4" s="6"/>
      <c r="F4" s="6"/>
      <c r="G4" s="6"/>
      <c r="H4" s="3" t="s">
        <v>20</v>
      </c>
      <c r="I4" s="2"/>
    </row>
    <row r="5" spans="1:9" ht="15.75" customHeight="1">
      <c r="B5" s="2"/>
      <c r="C5" s="2"/>
      <c r="D5" s="2"/>
      <c r="E5" s="6"/>
      <c r="F5" s="6"/>
      <c r="G5" s="6"/>
      <c r="H5" s="3" t="s">
        <v>21</v>
      </c>
      <c r="I5" s="2"/>
    </row>
    <row r="6" spans="1:9" ht="18.75">
      <c r="B6" s="2"/>
      <c r="C6" s="2"/>
      <c r="D6" s="2"/>
      <c r="E6" s="6"/>
      <c r="F6" s="6"/>
      <c r="G6" s="6"/>
      <c r="H6" s="3" t="s">
        <v>28</v>
      </c>
      <c r="I6" s="2"/>
    </row>
    <row r="7" spans="1:9" ht="10.5" customHeight="1">
      <c r="B7" s="2"/>
      <c r="C7" s="2"/>
      <c r="D7" s="2"/>
      <c r="E7" s="6"/>
      <c r="F7" s="6"/>
      <c r="G7" s="6"/>
      <c r="H7" s="2"/>
      <c r="I7" s="2"/>
    </row>
    <row r="8" spans="1:9" ht="18.75">
      <c r="A8" s="69" t="s">
        <v>22</v>
      </c>
      <c r="B8" s="69"/>
      <c r="C8" s="69"/>
      <c r="D8" s="69"/>
      <c r="E8" s="69"/>
      <c r="F8" s="69"/>
      <c r="G8" s="69"/>
      <c r="H8" s="69"/>
      <c r="I8" s="69"/>
    </row>
    <row r="9" spans="1:9" ht="18.75">
      <c r="A9" s="69" t="s">
        <v>29</v>
      </c>
      <c r="B9" s="69"/>
      <c r="C9" s="69"/>
      <c r="D9" s="69"/>
      <c r="E9" s="69"/>
      <c r="F9" s="69"/>
      <c r="G9" s="69"/>
      <c r="H9" s="69"/>
      <c r="I9" s="69"/>
    </row>
    <row r="10" spans="1:9" ht="10.5" customHeight="1" thickBot="1">
      <c r="B10" s="2"/>
      <c r="C10" s="2"/>
      <c r="D10" s="2"/>
      <c r="E10" s="6"/>
      <c r="F10" s="6"/>
      <c r="G10" s="6"/>
      <c r="H10" s="2"/>
      <c r="I10" s="2"/>
    </row>
    <row r="11" spans="1:9" ht="67.5" customHeight="1">
      <c r="A11" s="78" t="s">
        <v>17</v>
      </c>
      <c r="B11" s="70" t="s">
        <v>0</v>
      </c>
      <c r="C11" s="70" t="s">
        <v>1</v>
      </c>
      <c r="D11" s="70" t="s">
        <v>2</v>
      </c>
      <c r="E11" s="70" t="s">
        <v>3</v>
      </c>
      <c r="F11" s="70"/>
      <c r="G11" s="70"/>
      <c r="H11" s="70" t="s">
        <v>4</v>
      </c>
      <c r="I11" s="72" t="s">
        <v>5</v>
      </c>
    </row>
    <row r="12" spans="1:9" ht="27" customHeight="1" thickBot="1">
      <c r="A12" s="79"/>
      <c r="B12" s="71"/>
      <c r="C12" s="71"/>
      <c r="D12" s="71"/>
      <c r="E12" s="25">
        <v>2018</v>
      </c>
      <c r="F12" s="25">
        <v>2019</v>
      </c>
      <c r="G12" s="25">
        <v>2020</v>
      </c>
      <c r="H12" s="71"/>
      <c r="I12" s="73"/>
    </row>
    <row r="13" spans="1:9">
      <c r="A13" s="23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24">
        <v>9</v>
      </c>
    </row>
    <row r="14" spans="1:9" ht="37.5" customHeight="1">
      <c r="A14" s="21"/>
      <c r="B14" s="9" t="s">
        <v>6</v>
      </c>
      <c r="C14" s="67" t="s">
        <v>7</v>
      </c>
      <c r="D14" s="67"/>
      <c r="E14" s="67"/>
      <c r="F14" s="67"/>
      <c r="G14" s="67"/>
      <c r="H14" s="67"/>
      <c r="I14" s="68"/>
    </row>
    <row r="15" spans="1:9" ht="51.75" customHeight="1" thickBot="1">
      <c r="A15" s="22"/>
      <c r="B15" s="11" t="s">
        <v>8</v>
      </c>
      <c r="C15" s="61" t="s">
        <v>9</v>
      </c>
      <c r="D15" s="61"/>
      <c r="E15" s="61"/>
      <c r="F15" s="61"/>
      <c r="G15" s="61"/>
      <c r="H15" s="61"/>
      <c r="I15" s="62"/>
    </row>
    <row r="16" spans="1:9" ht="58.5" customHeight="1">
      <c r="A16" s="84" t="s">
        <v>30</v>
      </c>
      <c r="B16" s="55" t="s">
        <v>10</v>
      </c>
      <c r="C16" s="55" t="s">
        <v>35</v>
      </c>
      <c r="D16" s="58">
        <f>D19+D20</f>
        <v>0</v>
      </c>
      <c r="E16" s="58">
        <f>E19+E20</f>
        <v>0</v>
      </c>
      <c r="F16" s="58">
        <f>F19+F20</f>
        <v>0</v>
      </c>
      <c r="G16" s="58">
        <f>G19+G20</f>
        <v>0</v>
      </c>
      <c r="H16" s="52"/>
      <c r="I16" s="63" t="s">
        <v>36</v>
      </c>
    </row>
    <row r="17" spans="1:9" ht="2.25" customHeight="1">
      <c r="A17" s="85"/>
      <c r="B17" s="56"/>
      <c r="C17" s="56"/>
      <c r="D17" s="53"/>
      <c r="E17" s="53"/>
      <c r="F17" s="53"/>
      <c r="G17" s="53"/>
      <c r="H17" s="53"/>
      <c r="I17" s="64"/>
    </row>
    <row r="18" spans="1:9" ht="1.5" hidden="1" customHeight="1">
      <c r="A18" s="85"/>
      <c r="B18" s="56"/>
      <c r="C18" s="57"/>
      <c r="D18" s="66"/>
      <c r="E18" s="66"/>
      <c r="F18" s="66"/>
      <c r="G18" s="66"/>
      <c r="H18" s="53"/>
      <c r="I18" s="64"/>
    </row>
    <row r="19" spans="1:9" ht="23.25" customHeight="1">
      <c r="A19" s="85"/>
      <c r="B19" s="56"/>
      <c r="C19" s="9" t="s">
        <v>11</v>
      </c>
      <c r="D19" s="4">
        <f>E19+F19+G19</f>
        <v>0</v>
      </c>
      <c r="E19" s="4">
        <v>0</v>
      </c>
      <c r="F19" s="4">
        <v>0</v>
      </c>
      <c r="G19" s="4">
        <v>0</v>
      </c>
      <c r="H19" s="53"/>
      <c r="I19" s="64"/>
    </row>
    <row r="20" spans="1:9" ht="21" customHeight="1" thickBot="1">
      <c r="A20" s="86"/>
      <c r="B20" s="87"/>
      <c r="C20" s="11" t="s">
        <v>12</v>
      </c>
      <c r="D20" s="4">
        <f>E20+F20+G20</f>
        <v>0</v>
      </c>
      <c r="E20" s="15">
        <v>0</v>
      </c>
      <c r="F20" s="15">
        <v>0</v>
      </c>
      <c r="G20" s="15">
        <v>0</v>
      </c>
      <c r="H20" s="54"/>
      <c r="I20" s="65"/>
    </row>
    <row r="21" spans="1:9" ht="62.25" customHeight="1">
      <c r="A21" s="84" t="s">
        <v>31</v>
      </c>
      <c r="B21" s="55" t="s">
        <v>13</v>
      </c>
      <c r="C21" s="13" t="s">
        <v>35</v>
      </c>
      <c r="D21" s="14">
        <f>D22+D23</f>
        <v>195</v>
      </c>
      <c r="E21" s="14">
        <f t="shared" ref="E21:G21" si="0">E22+E23</f>
        <v>65</v>
      </c>
      <c r="F21" s="14">
        <f t="shared" si="0"/>
        <v>65</v>
      </c>
      <c r="G21" s="14">
        <f t="shared" si="0"/>
        <v>65</v>
      </c>
      <c r="H21" s="52" t="s">
        <v>37</v>
      </c>
      <c r="I21" s="49" t="s">
        <v>36</v>
      </c>
    </row>
    <row r="22" spans="1:9" ht="21.75" customHeight="1">
      <c r="A22" s="85"/>
      <c r="B22" s="56"/>
      <c r="C22" s="9" t="s">
        <v>11</v>
      </c>
      <c r="D22" s="4">
        <f>E22+F22+G22</f>
        <v>195</v>
      </c>
      <c r="E22" s="27">
        <v>65</v>
      </c>
      <c r="F22" s="27">
        <v>65</v>
      </c>
      <c r="G22" s="27">
        <v>65</v>
      </c>
      <c r="H22" s="53"/>
      <c r="I22" s="50"/>
    </row>
    <row r="23" spans="1:9" ht="23.25" customHeight="1" thickBot="1">
      <c r="A23" s="86"/>
      <c r="B23" s="87"/>
      <c r="C23" s="11" t="s">
        <v>12</v>
      </c>
      <c r="D23" s="12">
        <f t="shared" ref="D23:D42" si="1">E23+F23+G23</f>
        <v>0</v>
      </c>
      <c r="E23" s="15">
        <v>0</v>
      </c>
      <c r="F23" s="15">
        <v>0</v>
      </c>
      <c r="G23" s="15">
        <v>0</v>
      </c>
      <c r="H23" s="54"/>
      <c r="I23" s="51"/>
    </row>
    <row r="24" spans="1:9" ht="20.25" customHeight="1">
      <c r="A24" s="84" t="s">
        <v>32</v>
      </c>
      <c r="B24" s="55" t="s">
        <v>43</v>
      </c>
      <c r="C24" s="55" t="s">
        <v>35</v>
      </c>
      <c r="D24" s="58">
        <f>D27+D28</f>
        <v>50548.5</v>
      </c>
      <c r="E24" s="58">
        <f>E27+E28</f>
        <v>15644.800000000001</v>
      </c>
      <c r="F24" s="58">
        <f t="shared" ref="F24:G24" si="2">F27+F28</f>
        <v>17135.900000000001</v>
      </c>
      <c r="G24" s="58">
        <f t="shared" si="2"/>
        <v>17767.8</v>
      </c>
      <c r="H24" s="52" t="s">
        <v>14</v>
      </c>
      <c r="I24" s="63" t="s">
        <v>36</v>
      </c>
    </row>
    <row r="25" spans="1:9" ht="15" customHeight="1">
      <c r="A25" s="85"/>
      <c r="B25" s="56"/>
      <c r="C25" s="56"/>
      <c r="D25" s="59"/>
      <c r="E25" s="59"/>
      <c r="F25" s="59"/>
      <c r="G25" s="59"/>
      <c r="H25" s="53"/>
      <c r="I25" s="64"/>
    </row>
    <row r="26" spans="1:9" ht="26.25" customHeight="1">
      <c r="A26" s="85"/>
      <c r="B26" s="56"/>
      <c r="C26" s="57"/>
      <c r="D26" s="60"/>
      <c r="E26" s="60"/>
      <c r="F26" s="60"/>
      <c r="G26" s="60"/>
      <c r="H26" s="53"/>
      <c r="I26" s="64"/>
    </row>
    <row r="27" spans="1:9" ht="20.25" customHeight="1">
      <c r="A27" s="85"/>
      <c r="B27" s="56"/>
      <c r="C27" s="9" t="s">
        <v>11</v>
      </c>
      <c r="D27" s="4">
        <f>E27+F27+G27</f>
        <v>26328.9</v>
      </c>
      <c r="E27" s="4">
        <f>E29+E35</f>
        <v>8776.3000000000011</v>
      </c>
      <c r="F27" s="4">
        <f>F29+F35</f>
        <v>8776.3000000000011</v>
      </c>
      <c r="G27" s="4">
        <f>G29+G35</f>
        <v>8776.2999999999993</v>
      </c>
      <c r="H27" s="53"/>
      <c r="I27" s="64"/>
    </row>
    <row r="28" spans="1:9" ht="19.5" customHeight="1" thickBot="1">
      <c r="A28" s="86"/>
      <c r="B28" s="87"/>
      <c r="C28" s="11" t="s">
        <v>12</v>
      </c>
      <c r="D28" s="12">
        <f t="shared" si="1"/>
        <v>24219.599999999999</v>
      </c>
      <c r="E28" s="12">
        <f>E30+E36</f>
        <v>6868.5</v>
      </c>
      <c r="F28" s="12">
        <f>F30++F36</f>
        <v>8359.6</v>
      </c>
      <c r="G28" s="12">
        <f>G30++G36</f>
        <v>8991.5</v>
      </c>
      <c r="H28" s="54"/>
      <c r="I28" s="65"/>
    </row>
    <row r="29" spans="1:9" ht="32.25" customHeight="1">
      <c r="A29" s="80" t="s">
        <v>33</v>
      </c>
      <c r="B29" s="82" t="s">
        <v>44</v>
      </c>
      <c r="C29" s="26" t="s">
        <v>11</v>
      </c>
      <c r="D29" s="14">
        <f t="shared" si="1"/>
        <v>3923.7</v>
      </c>
      <c r="E29" s="16">
        <f>E31+E33</f>
        <v>1055.2</v>
      </c>
      <c r="F29" s="16">
        <f t="shared" ref="F29:G29" si="3">F31+F33</f>
        <v>1391.2</v>
      </c>
      <c r="G29" s="16">
        <f t="shared" si="3"/>
        <v>1477.3</v>
      </c>
      <c r="H29" s="88" t="s">
        <v>24</v>
      </c>
      <c r="I29" s="89" t="s">
        <v>36</v>
      </c>
    </row>
    <row r="30" spans="1:9" ht="138" customHeight="1" thickBot="1">
      <c r="A30" s="81"/>
      <c r="B30" s="83"/>
      <c r="C30" s="32" t="s">
        <v>12</v>
      </c>
      <c r="D30" s="33">
        <f t="shared" si="1"/>
        <v>24219.599999999999</v>
      </c>
      <c r="E30" s="34">
        <f>E32+E34</f>
        <v>6868.5</v>
      </c>
      <c r="F30" s="34">
        <f t="shared" ref="F30:G30" si="4">F32+F34</f>
        <v>8359.6</v>
      </c>
      <c r="G30" s="34">
        <f t="shared" si="4"/>
        <v>8991.5</v>
      </c>
      <c r="H30" s="74"/>
      <c r="I30" s="90"/>
    </row>
    <row r="31" spans="1:9" ht="38.25" customHeight="1">
      <c r="A31" s="94" t="s">
        <v>39</v>
      </c>
      <c r="B31" s="97" t="s">
        <v>45</v>
      </c>
      <c r="C31" s="26" t="s">
        <v>11</v>
      </c>
      <c r="D31" s="14">
        <f t="shared" si="1"/>
        <v>566.9</v>
      </c>
      <c r="E31" s="16">
        <v>187.5</v>
      </c>
      <c r="F31" s="16">
        <v>189.7</v>
      </c>
      <c r="G31" s="16">
        <v>189.7</v>
      </c>
      <c r="H31" s="70" t="s">
        <v>41</v>
      </c>
      <c r="I31" s="103" t="s">
        <v>36</v>
      </c>
    </row>
    <row r="32" spans="1:9" ht="40.5" customHeight="1">
      <c r="A32" s="95"/>
      <c r="B32" s="98"/>
      <c r="C32" s="29" t="s">
        <v>12</v>
      </c>
      <c r="D32" s="4">
        <f t="shared" si="1"/>
        <v>2819.7</v>
      </c>
      <c r="E32" s="27">
        <v>939.9</v>
      </c>
      <c r="F32" s="27">
        <v>939.9</v>
      </c>
      <c r="G32" s="27">
        <v>939.9</v>
      </c>
      <c r="H32" s="100"/>
      <c r="I32" s="104"/>
    </row>
    <row r="33" spans="1:9" ht="36.75" customHeight="1">
      <c r="A33" s="95" t="s">
        <v>40</v>
      </c>
      <c r="B33" s="98" t="s">
        <v>46</v>
      </c>
      <c r="C33" s="29" t="s">
        <v>11</v>
      </c>
      <c r="D33" s="4"/>
      <c r="E33" s="27">
        <v>867.7</v>
      </c>
      <c r="F33" s="27">
        <v>1201.5</v>
      </c>
      <c r="G33" s="27">
        <v>1287.5999999999999</v>
      </c>
      <c r="H33" s="101" t="s">
        <v>42</v>
      </c>
      <c r="I33" s="104" t="s">
        <v>36</v>
      </c>
    </row>
    <row r="34" spans="1:9" ht="45" customHeight="1" thickBot="1">
      <c r="A34" s="96"/>
      <c r="B34" s="99"/>
      <c r="C34" s="31" t="s">
        <v>12</v>
      </c>
      <c r="D34" s="12"/>
      <c r="E34" s="17">
        <v>5928.6</v>
      </c>
      <c r="F34" s="17">
        <v>7419.7</v>
      </c>
      <c r="G34" s="17">
        <v>8051.6</v>
      </c>
      <c r="H34" s="102"/>
      <c r="I34" s="105"/>
    </row>
    <row r="35" spans="1:9" ht="36.75" customHeight="1">
      <c r="A35" s="91" t="s">
        <v>34</v>
      </c>
      <c r="B35" s="92" t="s">
        <v>23</v>
      </c>
      <c r="C35" s="28" t="s">
        <v>11</v>
      </c>
      <c r="D35" s="30">
        <f t="shared" si="1"/>
        <v>22405.200000000001</v>
      </c>
      <c r="E35" s="35">
        <v>7721.1</v>
      </c>
      <c r="F35" s="30">
        <v>7385.1</v>
      </c>
      <c r="G35" s="30">
        <v>7299</v>
      </c>
      <c r="H35" s="74" t="s">
        <v>14</v>
      </c>
      <c r="I35" s="44" t="s">
        <v>36</v>
      </c>
    </row>
    <row r="36" spans="1:9" ht="37.5" customHeight="1" thickBot="1">
      <c r="A36" s="81"/>
      <c r="B36" s="93"/>
      <c r="C36" s="32" t="s">
        <v>12</v>
      </c>
      <c r="D36" s="33">
        <f t="shared" si="1"/>
        <v>0</v>
      </c>
      <c r="E36" s="39">
        <v>0</v>
      </c>
      <c r="F36" s="39">
        <v>0</v>
      </c>
      <c r="G36" s="39">
        <v>0</v>
      </c>
      <c r="H36" s="74"/>
      <c r="I36" s="44"/>
    </row>
    <row r="37" spans="1:9" ht="61.5" customHeight="1">
      <c r="A37" s="84" t="s">
        <v>47</v>
      </c>
      <c r="B37" s="46" t="s">
        <v>49</v>
      </c>
      <c r="C37" s="26" t="s">
        <v>35</v>
      </c>
      <c r="D37" s="14">
        <f>E37+F37+G37</f>
        <v>297</v>
      </c>
      <c r="E37" s="42">
        <f>E38+E39</f>
        <v>297</v>
      </c>
      <c r="F37" s="42">
        <f t="shared" ref="F37:G37" si="5">F38+F39</f>
        <v>0</v>
      </c>
      <c r="G37" s="42">
        <f t="shared" si="5"/>
        <v>0</v>
      </c>
      <c r="H37" s="46" t="s">
        <v>48</v>
      </c>
      <c r="I37" s="43" t="s">
        <v>36</v>
      </c>
    </row>
    <row r="38" spans="1:9" ht="27.75" customHeight="1">
      <c r="A38" s="85"/>
      <c r="B38" s="47"/>
      <c r="C38" s="38" t="s">
        <v>11</v>
      </c>
      <c r="D38" s="4">
        <f t="shared" ref="D38:D39" si="6">E38+F38+G38</f>
        <v>297</v>
      </c>
      <c r="E38" s="40">
        <v>297</v>
      </c>
      <c r="F38" s="40">
        <v>0</v>
      </c>
      <c r="G38" s="40">
        <v>0</v>
      </c>
      <c r="H38" s="47"/>
      <c r="I38" s="44"/>
    </row>
    <row r="39" spans="1:9" ht="30.75" customHeight="1" thickBot="1">
      <c r="A39" s="86"/>
      <c r="B39" s="48"/>
      <c r="C39" s="37" t="s">
        <v>12</v>
      </c>
      <c r="D39" s="12">
        <f t="shared" si="6"/>
        <v>0</v>
      </c>
      <c r="E39" s="15">
        <v>0</v>
      </c>
      <c r="F39" s="15">
        <v>0</v>
      </c>
      <c r="G39" s="15">
        <v>0</v>
      </c>
      <c r="H39" s="48"/>
      <c r="I39" s="45"/>
    </row>
    <row r="40" spans="1:9">
      <c r="A40" s="76"/>
      <c r="B40" s="74" t="s">
        <v>15</v>
      </c>
      <c r="C40" s="28" t="s">
        <v>11</v>
      </c>
      <c r="D40" s="36">
        <f t="shared" si="1"/>
        <v>26820.9</v>
      </c>
      <c r="E40" s="36">
        <f>E19+E22+E27+E38</f>
        <v>9138.3000000000011</v>
      </c>
      <c r="F40" s="36">
        <f t="shared" ref="F40:G40" si="7">F19+F22+F27+F38</f>
        <v>8841.3000000000011</v>
      </c>
      <c r="G40" s="36">
        <f t="shared" si="7"/>
        <v>8841.2999999999993</v>
      </c>
      <c r="H40" s="41"/>
      <c r="I40" s="24"/>
    </row>
    <row r="41" spans="1:9" ht="32.25" customHeight="1">
      <c r="A41" s="76"/>
      <c r="B41" s="74"/>
      <c r="C41" s="9" t="s">
        <v>12</v>
      </c>
      <c r="D41" s="4">
        <f t="shared" si="1"/>
        <v>24219.599999999999</v>
      </c>
      <c r="E41" s="4">
        <f>E20+E23+E28+E39</f>
        <v>6868.5</v>
      </c>
      <c r="F41" s="4">
        <f t="shared" ref="F41:G41" si="8">F20+F23+F28+F39</f>
        <v>8359.6</v>
      </c>
      <c r="G41" s="4">
        <f t="shared" si="8"/>
        <v>8991.5</v>
      </c>
      <c r="H41" s="5"/>
      <c r="I41" s="18"/>
    </row>
    <row r="42" spans="1:9" ht="16.5" thickBot="1">
      <c r="A42" s="77"/>
      <c r="B42" s="75"/>
      <c r="C42" s="11" t="s">
        <v>16</v>
      </c>
      <c r="D42" s="12">
        <f t="shared" si="1"/>
        <v>51040.5</v>
      </c>
      <c r="E42" s="12">
        <f>E40+E41</f>
        <v>16006.800000000001</v>
      </c>
      <c r="F42" s="12">
        <f t="shared" ref="F42" si="9">F40+F41</f>
        <v>17200.900000000001</v>
      </c>
      <c r="G42" s="12">
        <f>G40+G41</f>
        <v>17832.8</v>
      </c>
      <c r="H42" s="19"/>
      <c r="I42" s="20"/>
    </row>
    <row r="44" spans="1:9" s="2" customFormat="1" ht="18.75">
      <c r="E44" s="6"/>
      <c r="F44" s="6"/>
      <c r="G44" s="6"/>
    </row>
    <row r="45" spans="1:9" s="2" customFormat="1" ht="18.75">
      <c r="A45" s="2" t="s">
        <v>26</v>
      </c>
      <c r="E45" s="6"/>
      <c r="F45" s="6"/>
      <c r="G45" s="6"/>
    </row>
    <row r="46" spans="1:9" s="2" customFormat="1" ht="18.75">
      <c r="A46" s="2" t="s">
        <v>20</v>
      </c>
      <c r="E46" s="6"/>
      <c r="F46" s="6"/>
      <c r="G46" s="6"/>
    </row>
    <row r="47" spans="1:9" s="2" customFormat="1" ht="18.75">
      <c r="A47" s="2" t="s">
        <v>38</v>
      </c>
      <c r="E47" s="6"/>
      <c r="F47" s="6"/>
      <c r="G47" s="6"/>
      <c r="H47" s="2" t="s">
        <v>27</v>
      </c>
    </row>
    <row r="48" spans="1:9" s="2" customFormat="1" ht="18.75">
      <c r="E48" s="6"/>
      <c r="F48" s="6"/>
      <c r="G48" s="6"/>
    </row>
    <row r="49" spans="1:7" s="2" customFormat="1" ht="18.75">
      <c r="E49" s="6"/>
      <c r="F49" s="6"/>
      <c r="G49" s="6"/>
    </row>
    <row r="50" spans="1:7" s="1" customFormat="1">
      <c r="A50" s="3"/>
      <c r="E50" s="7"/>
      <c r="F50" s="7"/>
      <c r="G50" s="7"/>
    </row>
    <row r="51" spans="1:7" s="1" customFormat="1">
      <c r="A51" s="3"/>
      <c r="E51" s="7"/>
      <c r="F51" s="7"/>
      <c r="G51" s="7"/>
    </row>
    <row r="52" spans="1:7" s="1" customFormat="1">
      <c r="A52" s="3"/>
      <c r="E52" s="7"/>
      <c r="F52" s="7"/>
      <c r="G52" s="7"/>
    </row>
    <row r="53" spans="1:7" s="1" customFormat="1">
      <c r="A53" s="3"/>
      <c r="E53" s="7"/>
      <c r="F53" s="7"/>
      <c r="G53" s="7"/>
    </row>
    <row r="54" spans="1:7" s="1" customFormat="1">
      <c r="A54" s="3"/>
      <c r="D54" s="1" t="s">
        <v>25</v>
      </c>
      <c r="E54" s="7"/>
      <c r="F54" s="7"/>
      <c r="G54" s="7"/>
    </row>
    <row r="55" spans="1:7" s="1" customFormat="1">
      <c r="A55" s="3"/>
      <c r="E55" s="7"/>
      <c r="F55" s="7"/>
      <c r="G55" s="7"/>
    </row>
    <row r="56" spans="1:7" s="1" customFormat="1">
      <c r="A56" s="3"/>
      <c r="E56" s="7"/>
      <c r="F56" s="7"/>
      <c r="G56" s="7"/>
    </row>
    <row r="57" spans="1:7" s="1" customFormat="1">
      <c r="A57" s="3"/>
      <c r="E57" s="7"/>
      <c r="F57" s="7"/>
      <c r="G57" s="7"/>
    </row>
    <row r="58" spans="1:7" s="1" customFormat="1">
      <c r="A58" s="3"/>
      <c r="E58" s="7"/>
      <c r="F58" s="7"/>
      <c r="G58" s="7"/>
    </row>
  </sheetData>
  <mergeCells count="55">
    <mergeCell ref="A33:A34"/>
    <mergeCell ref="B31:B32"/>
    <mergeCell ref="B33:B34"/>
    <mergeCell ref="H31:H32"/>
    <mergeCell ref="H33:H34"/>
    <mergeCell ref="B40:B42"/>
    <mergeCell ref="A40:A42"/>
    <mergeCell ref="A11:A12"/>
    <mergeCell ref="A29:A30"/>
    <mergeCell ref="B29:B30"/>
    <mergeCell ref="A16:A20"/>
    <mergeCell ref="B16:B20"/>
    <mergeCell ref="A21:A23"/>
    <mergeCell ref="B21:B23"/>
    <mergeCell ref="A24:A28"/>
    <mergeCell ref="B24:B28"/>
    <mergeCell ref="A37:A39"/>
    <mergeCell ref="B37:B39"/>
    <mergeCell ref="A35:A36"/>
    <mergeCell ref="B35:B36"/>
    <mergeCell ref="A31:A32"/>
    <mergeCell ref="A8:I8"/>
    <mergeCell ref="B11:B12"/>
    <mergeCell ref="C11:C12"/>
    <mergeCell ref="D11:D12"/>
    <mergeCell ref="E11:G11"/>
    <mergeCell ref="H11:H12"/>
    <mergeCell ref="A9:I9"/>
    <mergeCell ref="I11:I12"/>
    <mergeCell ref="C14:I14"/>
    <mergeCell ref="E16:E18"/>
    <mergeCell ref="F16:F18"/>
    <mergeCell ref="G16:G18"/>
    <mergeCell ref="H16:H20"/>
    <mergeCell ref="C15:I15"/>
    <mergeCell ref="E24:E26"/>
    <mergeCell ref="F24:F26"/>
    <mergeCell ref="G24:G26"/>
    <mergeCell ref="I24:I28"/>
    <mergeCell ref="H24:H28"/>
    <mergeCell ref="I16:I20"/>
    <mergeCell ref="C16:C18"/>
    <mergeCell ref="D16:D18"/>
    <mergeCell ref="I37:I39"/>
    <mergeCell ref="H37:H39"/>
    <mergeCell ref="I21:I23"/>
    <mergeCell ref="H21:H23"/>
    <mergeCell ref="C24:C26"/>
    <mergeCell ref="D24:D26"/>
    <mergeCell ref="H29:H30"/>
    <mergeCell ref="I29:I30"/>
    <mergeCell ref="H35:H36"/>
    <mergeCell ref="I35:I36"/>
    <mergeCell ref="I31:I32"/>
    <mergeCell ref="I33:I34"/>
  </mergeCells>
  <pageMargins left="0.78740157480314965" right="0.78740157480314965" top="1.1811023622047245" bottom="0.39370078740157483" header="0.23622047244094491" footer="0.15748031496062992"/>
  <pageSetup paperSize="9" scale="71" orientation="landscape" verticalDpi="0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Wologzhanina</cp:lastModifiedBy>
  <cp:lastPrinted>2018-02-15T05:26:54Z</cp:lastPrinted>
  <dcterms:created xsi:type="dcterms:W3CDTF">2017-02-02T06:53:31Z</dcterms:created>
  <dcterms:modified xsi:type="dcterms:W3CDTF">2018-04-09T13:46:21Z</dcterms:modified>
</cp:coreProperties>
</file>